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01" activeTab="0"/>
  </bookViews>
  <sheets>
    <sheet name="15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<sst xmlns="http://schemas.openxmlformats.org/spreadsheetml/2006/main" count="46" uniqueCount="42">
  <si>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тыс.руб.</t>
  </si>
  <si>
    <t>х</t>
  </si>
  <si>
    <t>ИТОГО</t>
  </si>
  <si>
    <t>Исполнитель: Н.Н. Иванова</t>
  </si>
  <si>
    <t>наименование услуги</t>
  </si>
  <si>
    <t>наименование муниципального учреждения</t>
  </si>
  <si>
    <t>10=6+8-9</t>
  </si>
  <si>
    <t>Информация</t>
  </si>
  <si>
    <t>Форма № 15</t>
  </si>
  <si>
    <t>плановый объем муниципального задания (кол-во) на 2015 г.</t>
  </si>
  <si>
    <t>Остаток на 01.01.2015</t>
  </si>
  <si>
    <t>плановый объем субсидии на выполнение муниципального задания на 2015 г.</t>
  </si>
  <si>
    <t>МБУК "Добрянская городская централизованная библиотечная система"</t>
  </si>
  <si>
    <t>Выявление, изучение, сохранение, использование и популяризация объектов культурного наследия, находящихся в собственности Добрянского городского поселения</t>
  </si>
  <si>
    <t>МБУК "Добрянский историко-краеведческий музей"</t>
  </si>
  <si>
    <t>Обеспечение доступа к самодеятельному художественному творчеству</t>
  </si>
  <si>
    <t>Культурно-досуговое обслуживание населения</t>
  </si>
  <si>
    <t>МБУК "Культуно-досуговый центр "Орфей"</t>
  </si>
  <si>
    <t>Организация оздоровительных занятий по физической культуре и спорту</t>
  </si>
  <si>
    <t>Организация и проведение физкультурно-оздоровительных и спортивно-массовых мероприятий</t>
  </si>
  <si>
    <t>Организация и проведение мероприятий для детей и молодежи</t>
  </si>
  <si>
    <t>Обеспечение доступа к самодеятельному творчеству</t>
  </si>
  <si>
    <t>МБУК "Центр физической культуры, спорта и молодежной политики"</t>
  </si>
  <si>
    <t>Обеспечение реализации полномочий органов местного самоуправления в сфере земельных и имущественных отношений на территории Добрянского городского поселения</t>
  </si>
  <si>
    <t>Обеспечение реализации полномочий органов местного самоуправления в сфере создания условий для предоставления транспортных услуг населению в границах Добрянского городского поселения</t>
  </si>
  <si>
    <t>МАУ "Многофункциональный центр"</t>
  </si>
  <si>
    <t>МБУ "Управление городского хозяйства"</t>
  </si>
  <si>
    <t>Выдача специального разрешения на движение по автомобильным дорогам транспортного средства, осуществляющего перевозки тяжеловесных и (или) крупногабаритных грузов</t>
  </si>
  <si>
    <t>По социальному найму</t>
  </si>
  <si>
    <t>Обеспечение реализации полномочий органов местного самоуправления в сфере содержания муниципального жилищного фонда на территории Добрянского городского поселения</t>
  </si>
  <si>
    <t>Признание жилым помещением, жилого помещения непригодным для проживания и многоквартирного дома аварийным и подлежащим сносу или реконструкции</t>
  </si>
  <si>
    <t>Обеспечение реализации полномочий органов местного самоуправления в сфере ритуальных услуг на территории Добрянского городского поселения</t>
  </si>
  <si>
    <t>Обеспечение реализации полномочий органов местного самоуправления в сфере объектов транспортной инфраструктуры, благоустройства и содержания и ремонта объектов, находящихся в казне поселения на территории Добрянского городского поселения</t>
  </si>
  <si>
    <t>Участие в мероприятиях по согласованию производства земляных работ физическим и юридическим лицам и приемке восстановительных объектов транспортной инфраструктуры и благоустройства после завершения выполнения земляных работ</t>
  </si>
  <si>
    <t>Библиотечное обслуживание населения</t>
  </si>
  <si>
    <t>о выполнении муниципального задания муниципальными учреждениями Добрянского городского поселения по состоянию на 01 октября 2015 года</t>
  </si>
  <si>
    <t>фактический объем (кол-во) выполненного муниципального задания на 01.10.2015</t>
  </si>
  <si>
    <t>% исполнения муниципального задания на 01.10.2015</t>
  </si>
  <si>
    <t>фактически перечислено субсидии на 01.10.2015</t>
  </si>
  <si>
    <t>кассовый расход на 01.10.2015</t>
  </si>
  <si>
    <t>остаток средств на 01.10.2015</t>
  </si>
  <si>
    <t>Кредиторская задолженность по состоянию на 01.10.2015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</si>
</sst>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0"/>
    <numFmt numFmtId="178" formatCode="#,##0.0"/>
    <numFmt numFmtId="179" formatCode="?"/>
    <numFmt numFmtId="180" formatCode="?.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[$€-2]\ ###,000_);[Red]\([$€-2]\ ###,000\)"/>
    <numFmt numFmtId="187" formatCode="[$-FC19]d\ mmmm\ yyyy\ &quot;г.&quot;"/>
    <numFmt numFmtId="188" formatCode="0.000000000"/>
    <numFmt numFmtId="189" formatCode="0.00000000"/>
  </numFmts>
  <fonts count="42">
    <font>
      <sz val="10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29"/>
  <sheetViews>
    <sheetView tabSelected="1" zoomScalePageLayoutView="0" workbookViewId="0" topLeftCell="A1">
      <selection activeCell="A4" sqref="A4:K4"/>
    </sheetView>
  </sheetViews>
  <sheetFormatPr defaultColWidth="9.140625" defaultRowHeight="12.75"/>
  <cols>
    <col min="1" max="1" width="26.28125" style="0" customWidth="1"/>
    <col min="2" max="2" width="21.421875" style="0" customWidth="1"/>
    <col min="3" max="3" width="12.7109375" style="0" customWidth="1"/>
    <col min="4" max="4" width="13.00390625" style="0" customWidth="1"/>
    <col min="5" max="5" width="12.57421875" style="0" customWidth="1"/>
    <col min="6" max="6" width="12.7109375" style="0" customWidth="1"/>
    <col min="7" max="7" width="13.57421875" style="0" customWidth="1"/>
    <col min="8" max="8" width="11.7109375" style="0" customWidth="1"/>
    <col min="9" max="9" width="9.421875" style="0" customWidth="1"/>
    <col min="10" max="10" width="10.8515625" style="0" customWidth="1"/>
    <col min="11" max="11" width="11.140625" style="0" customWidth="1"/>
  </cols>
  <sheetData>
    <row r="1" spans="1:11" ht="15">
      <c r="A1" s="5"/>
      <c r="B1" s="5"/>
      <c r="C1" s="5"/>
      <c r="D1" s="5"/>
      <c r="E1" s="5"/>
      <c r="F1" s="5"/>
      <c r="G1" s="5"/>
      <c r="H1" s="5"/>
      <c r="I1" s="5"/>
      <c r="J1" s="17" t="s">
        <v>8</v>
      </c>
      <c r="K1" s="17"/>
    </row>
    <row r="2" spans="1:11" ht="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4.25">
      <c r="A3" s="16" t="s">
        <v>7</v>
      </c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4.25">
      <c r="A4" s="15" t="s">
        <v>35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ht="12.75">
      <c r="K6" s="2" t="s">
        <v>0</v>
      </c>
    </row>
    <row r="7" spans="1:11" ht="67.5">
      <c r="A7" s="3" t="s">
        <v>4</v>
      </c>
      <c r="B7" s="3" t="s">
        <v>5</v>
      </c>
      <c r="C7" s="3" t="s">
        <v>9</v>
      </c>
      <c r="D7" s="3" t="s">
        <v>36</v>
      </c>
      <c r="E7" s="3" t="s">
        <v>37</v>
      </c>
      <c r="F7" s="3" t="s">
        <v>10</v>
      </c>
      <c r="G7" s="3" t="s">
        <v>11</v>
      </c>
      <c r="H7" s="3" t="s">
        <v>38</v>
      </c>
      <c r="I7" s="3" t="s">
        <v>39</v>
      </c>
      <c r="J7" s="3" t="s">
        <v>40</v>
      </c>
      <c r="K7" s="3" t="s">
        <v>41</v>
      </c>
    </row>
    <row r="8" spans="1:11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 t="s">
        <v>6</v>
      </c>
      <c r="K8" s="4">
        <v>11</v>
      </c>
    </row>
    <row r="9" spans="1:11" ht="51">
      <c r="A9" s="6" t="s">
        <v>34</v>
      </c>
      <c r="B9" s="7" t="s">
        <v>12</v>
      </c>
      <c r="C9" s="9">
        <v>11322</v>
      </c>
      <c r="D9" s="9">
        <v>10182</v>
      </c>
      <c r="E9" s="8">
        <f>D9/C9*100</f>
        <v>89.9311075781664</v>
      </c>
      <c r="F9" s="8">
        <v>51.4</v>
      </c>
      <c r="G9" s="8">
        <v>7199</v>
      </c>
      <c r="H9" s="8">
        <v>5399.2</v>
      </c>
      <c r="I9" s="8">
        <v>4912.8</v>
      </c>
      <c r="J9" s="8">
        <f>F9+H9-I9</f>
        <v>537.7999999999993</v>
      </c>
      <c r="K9" s="8">
        <v>496.9</v>
      </c>
    </row>
    <row r="10" spans="1:11" ht="89.25">
      <c r="A10" s="6" t="s">
        <v>13</v>
      </c>
      <c r="B10" s="7" t="s">
        <v>14</v>
      </c>
      <c r="C10" s="9">
        <v>6498</v>
      </c>
      <c r="D10" s="9">
        <v>4870</v>
      </c>
      <c r="E10" s="8">
        <f aca="true" t="shared" si="0" ref="E10:E25">D10/C10*100</f>
        <v>74.94613727300707</v>
      </c>
      <c r="F10" s="8">
        <v>273.6</v>
      </c>
      <c r="G10" s="8">
        <v>4299.7</v>
      </c>
      <c r="H10" s="8">
        <v>3224.8</v>
      </c>
      <c r="I10" s="8">
        <v>3244.5</v>
      </c>
      <c r="J10" s="8">
        <f aca="true" t="shared" si="1" ref="J10:J25">F10+H10-I10</f>
        <v>253.9000000000001</v>
      </c>
      <c r="K10" s="8">
        <v>81.2</v>
      </c>
    </row>
    <row r="11" spans="1:11" ht="38.25">
      <c r="A11" s="6" t="s">
        <v>15</v>
      </c>
      <c r="B11" s="18" t="s">
        <v>17</v>
      </c>
      <c r="C11" s="9">
        <v>400</v>
      </c>
      <c r="D11" s="9">
        <v>400</v>
      </c>
      <c r="E11" s="8">
        <f t="shared" si="0"/>
        <v>100</v>
      </c>
      <c r="F11" s="8">
        <v>2.3</v>
      </c>
      <c r="G11" s="8">
        <v>3712</v>
      </c>
      <c r="H11" s="8">
        <v>2783.9</v>
      </c>
      <c r="I11" s="8">
        <v>2545.3</v>
      </c>
      <c r="J11" s="8">
        <f t="shared" si="1"/>
        <v>240.9000000000001</v>
      </c>
      <c r="K11" s="8">
        <v>239.6</v>
      </c>
    </row>
    <row r="12" spans="1:11" ht="25.5">
      <c r="A12" s="6" t="s">
        <v>16</v>
      </c>
      <c r="B12" s="19"/>
      <c r="C12" s="9">
        <v>31819</v>
      </c>
      <c r="D12" s="9">
        <v>27984</v>
      </c>
      <c r="E12" s="8">
        <f t="shared" si="0"/>
        <v>87.94745277978566</v>
      </c>
      <c r="F12" s="8">
        <v>4.2</v>
      </c>
      <c r="G12" s="8">
        <v>7529.7</v>
      </c>
      <c r="H12" s="8">
        <v>5647.3</v>
      </c>
      <c r="I12" s="8">
        <v>5364</v>
      </c>
      <c r="J12" s="8">
        <f t="shared" si="1"/>
        <v>287.5</v>
      </c>
      <c r="K12" s="8">
        <v>285.9</v>
      </c>
    </row>
    <row r="13" spans="1:11" ht="38.25">
      <c r="A13" s="6" t="s">
        <v>18</v>
      </c>
      <c r="B13" s="18" t="s">
        <v>22</v>
      </c>
      <c r="C13" s="9">
        <v>395</v>
      </c>
      <c r="D13" s="9">
        <v>395</v>
      </c>
      <c r="E13" s="8">
        <f t="shared" si="0"/>
        <v>100</v>
      </c>
      <c r="F13" s="8">
        <v>99</v>
      </c>
      <c r="G13" s="8">
        <v>6212</v>
      </c>
      <c r="H13" s="8">
        <v>4659</v>
      </c>
      <c r="I13" s="8">
        <v>3962.1</v>
      </c>
      <c r="J13" s="8">
        <f t="shared" si="1"/>
        <v>795.9000000000001</v>
      </c>
      <c r="K13" s="8">
        <v>451.1</v>
      </c>
    </row>
    <row r="14" spans="1:11" ht="51">
      <c r="A14" s="6" t="s">
        <v>19</v>
      </c>
      <c r="B14" s="20"/>
      <c r="C14" s="9">
        <v>7652</v>
      </c>
      <c r="D14" s="9">
        <v>6351</v>
      </c>
      <c r="E14" s="8">
        <f t="shared" si="0"/>
        <v>82.99790904338735</v>
      </c>
      <c r="F14" s="8">
        <v>61.3</v>
      </c>
      <c r="G14" s="8">
        <v>4374.6</v>
      </c>
      <c r="H14" s="8">
        <v>3280.9</v>
      </c>
      <c r="I14" s="8">
        <v>2856.9</v>
      </c>
      <c r="J14" s="8">
        <f t="shared" si="1"/>
        <v>485.3000000000002</v>
      </c>
      <c r="K14" s="8">
        <v>275.1</v>
      </c>
    </row>
    <row r="15" spans="1:11" ht="38.25">
      <c r="A15" s="6" t="s">
        <v>20</v>
      </c>
      <c r="B15" s="20"/>
      <c r="C15" s="9">
        <v>123</v>
      </c>
      <c r="D15" s="9">
        <v>88</v>
      </c>
      <c r="E15" s="8">
        <f t="shared" si="0"/>
        <v>71.54471544715447</v>
      </c>
      <c r="F15" s="8">
        <v>6</v>
      </c>
      <c r="G15" s="8">
        <v>2026.6</v>
      </c>
      <c r="H15" s="8">
        <v>1520</v>
      </c>
      <c r="I15" s="8">
        <v>1313.5</v>
      </c>
      <c r="J15" s="8">
        <f t="shared" si="1"/>
        <v>212.5</v>
      </c>
      <c r="K15" s="8">
        <v>120.5</v>
      </c>
    </row>
    <row r="16" spans="1:11" ht="25.5">
      <c r="A16" s="6" t="s">
        <v>21</v>
      </c>
      <c r="B16" s="19"/>
      <c r="C16" s="9">
        <v>100</v>
      </c>
      <c r="D16" s="9">
        <v>100</v>
      </c>
      <c r="E16" s="8">
        <f t="shared" si="0"/>
        <v>100</v>
      </c>
      <c r="F16" s="8">
        <v>0</v>
      </c>
      <c r="G16" s="8">
        <v>350.8</v>
      </c>
      <c r="H16" s="8">
        <v>263.1</v>
      </c>
      <c r="I16" s="8">
        <v>249.5</v>
      </c>
      <c r="J16" s="8">
        <f t="shared" si="1"/>
        <v>13.600000000000023</v>
      </c>
      <c r="K16" s="8">
        <v>7.7</v>
      </c>
    </row>
    <row r="17" spans="1:11" ht="89.25">
      <c r="A17" s="6" t="s">
        <v>23</v>
      </c>
      <c r="B17" s="18" t="s">
        <v>25</v>
      </c>
      <c r="C17" s="9">
        <v>4000</v>
      </c>
      <c r="D17" s="9">
        <v>2360</v>
      </c>
      <c r="E17" s="8">
        <f t="shared" si="0"/>
        <v>59</v>
      </c>
      <c r="F17" s="8">
        <v>0</v>
      </c>
      <c r="G17" s="8">
        <v>1277</v>
      </c>
      <c r="H17" s="8">
        <v>957.7</v>
      </c>
      <c r="I17" s="8">
        <v>753.1</v>
      </c>
      <c r="J17" s="8">
        <f t="shared" si="1"/>
        <v>204.60000000000002</v>
      </c>
      <c r="K17" s="8">
        <v>65.1</v>
      </c>
    </row>
    <row r="18" spans="1:11" ht="12.75">
      <c r="A18" s="6" t="s">
        <v>28</v>
      </c>
      <c r="B18" s="20"/>
      <c r="C18" s="9">
        <v>1100</v>
      </c>
      <c r="D18" s="9">
        <v>732</v>
      </c>
      <c r="E18" s="8">
        <f t="shared" si="0"/>
        <v>66.54545454545455</v>
      </c>
      <c r="F18" s="8">
        <v>0</v>
      </c>
      <c r="G18" s="8">
        <v>1658.4</v>
      </c>
      <c r="H18" s="8">
        <v>1243.8</v>
      </c>
      <c r="I18" s="8">
        <v>1049.8</v>
      </c>
      <c r="J18" s="8">
        <f t="shared" si="1"/>
        <v>194</v>
      </c>
      <c r="K18" s="8">
        <v>84.7</v>
      </c>
    </row>
    <row r="19" spans="1:11" ht="76.5">
      <c r="A19" s="6" t="s">
        <v>31</v>
      </c>
      <c r="B19" s="19"/>
      <c r="C19" s="9">
        <v>430</v>
      </c>
      <c r="D19" s="9">
        <v>328</v>
      </c>
      <c r="E19" s="8">
        <f t="shared" si="0"/>
        <v>76.27906976744187</v>
      </c>
      <c r="F19" s="8">
        <v>0</v>
      </c>
      <c r="G19" s="8">
        <v>363.3</v>
      </c>
      <c r="H19" s="8">
        <v>272.5</v>
      </c>
      <c r="I19" s="8">
        <v>264.8</v>
      </c>
      <c r="J19" s="8">
        <f t="shared" si="1"/>
        <v>7.699999999999989</v>
      </c>
      <c r="K19" s="8">
        <v>18.5</v>
      </c>
    </row>
    <row r="20" spans="1:11" ht="102">
      <c r="A20" s="6" t="s">
        <v>24</v>
      </c>
      <c r="B20" s="18" t="s">
        <v>26</v>
      </c>
      <c r="C20" s="9">
        <v>11</v>
      </c>
      <c r="D20" s="9">
        <v>11</v>
      </c>
      <c r="E20" s="8">
        <f t="shared" si="0"/>
        <v>100</v>
      </c>
      <c r="F20" s="8">
        <v>0</v>
      </c>
      <c r="G20" s="8">
        <v>1233.1</v>
      </c>
      <c r="H20" s="8">
        <v>924.8</v>
      </c>
      <c r="I20" s="8">
        <v>805</v>
      </c>
      <c r="J20" s="8">
        <f t="shared" si="1"/>
        <v>119.79999999999995</v>
      </c>
      <c r="K20" s="8">
        <v>0</v>
      </c>
    </row>
    <row r="21" spans="1:11" ht="89.25">
      <c r="A21" s="6" t="s">
        <v>27</v>
      </c>
      <c r="B21" s="20"/>
      <c r="C21" s="9">
        <v>50</v>
      </c>
      <c r="D21" s="9">
        <v>32</v>
      </c>
      <c r="E21" s="8">
        <f t="shared" si="0"/>
        <v>64</v>
      </c>
      <c r="F21" s="8">
        <v>0</v>
      </c>
      <c r="G21" s="8">
        <v>1233</v>
      </c>
      <c r="H21" s="8">
        <v>924.8</v>
      </c>
      <c r="I21" s="8">
        <v>804</v>
      </c>
      <c r="J21" s="8">
        <f t="shared" si="1"/>
        <v>120.79999999999995</v>
      </c>
      <c r="K21" s="8">
        <v>0</v>
      </c>
    </row>
    <row r="22" spans="1:11" ht="102">
      <c r="A22" s="6" t="s">
        <v>29</v>
      </c>
      <c r="B22" s="20"/>
      <c r="C22" s="9">
        <v>946</v>
      </c>
      <c r="D22" s="9">
        <v>364</v>
      </c>
      <c r="E22" s="8">
        <f t="shared" si="0"/>
        <v>38.47780126849894</v>
      </c>
      <c r="F22" s="8">
        <v>0</v>
      </c>
      <c r="G22" s="8">
        <v>1232.3</v>
      </c>
      <c r="H22" s="8">
        <v>924.2</v>
      </c>
      <c r="I22" s="8">
        <v>787.5</v>
      </c>
      <c r="J22" s="8">
        <f t="shared" si="1"/>
        <v>136.70000000000005</v>
      </c>
      <c r="K22" s="8">
        <v>4.7</v>
      </c>
    </row>
    <row r="23" spans="1:11" ht="89.25">
      <c r="A23" s="6" t="s">
        <v>30</v>
      </c>
      <c r="B23" s="18" t="s">
        <v>26</v>
      </c>
      <c r="C23" s="9">
        <v>15</v>
      </c>
      <c r="D23" s="9">
        <v>11</v>
      </c>
      <c r="E23" s="8">
        <f t="shared" si="0"/>
        <v>73.33333333333333</v>
      </c>
      <c r="F23" s="8">
        <v>0</v>
      </c>
      <c r="G23" s="8">
        <v>1233.1</v>
      </c>
      <c r="H23" s="8">
        <v>924.8</v>
      </c>
      <c r="I23" s="8">
        <v>805.9</v>
      </c>
      <c r="J23" s="8">
        <f t="shared" si="1"/>
        <v>118.89999999999998</v>
      </c>
      <c r="K23" s="8">
        <v>0</v>
      </c>
    </row>
    <row r="24" spans="1:11" ht="140.25">
      <c r="A24" s="6" t="s">
        <v>32</v>
      </c>
      <c r="B24" s="20"/>
      <c r="C24" s="9">
        <v>1044.3</v>
      </c>
      <c r="D24" s="9">
        <v>1044.3</v>
      </c>
      <c r="E24" s="8">
        <f t="shared" si="0"/>
        <v>100</v>
      </c>
      <c r="F24" s="8">
        <v>25.4</v>
      </c>
      <c r="G24" s="8">
        <v>3623</v>
      </c>
      <c r="H24" s="8">
        <v>2717.3</v>
      </c>
      <c r="I24" s="8">
        <v>2332.6</v>
      </c>
      <c r="J24" s="8">
        <f t="shared" si="1"/>
        <v>410.10000000000036</v>
      </c>
      <c r="K24" s="8">
        <v>0</v>
      </c>
    </row>
    <row r="25" spans="1:11" ht="127.5">
      <c r="A25" s="6" t="s">
        <v>33</v>
      </c>
      <c r="B25" s="20"/>
      <c r="C25" s="9">
        <v>178</v>
      </c>
      <c r="D25" s="9">
        <v>124</v>
      </c>
      <c r="E25" s="8">
        <f t="shared" si="0"/>
        <v>69.66292134831461</v>
      </c>
      <c r="F25" s="8">
        <v>0</v>
      </c>
      <c r="G25" s="8">
        <v>745.5</v>
      </c>
      <c r="H25" s="8">
        <v>559.1</v>
      </c>
      <c r="I25" s="8">
        <v>474.9</v>
      </c>
      <c r="J25" s="8">
        <f t="shared" si="1"/>
        <v>84.20000000000005</v>
      </c>
      <c r="K25" s="8">
        <v>0</v>
      </c>
    </row>
    <row r="26" spans="1:11" s="1" customFormat="1" ht="12.75">
      <c r="A26" s="10" t="s">
        <v>2</v>
      </c>
      <c r="B26" s="11" t="s">
        <v>1</v>
      </c>
      <c r="C26" s="12" t="s">
        <v>1</v>
      </c>
      <c r="D26" s="12" t="s">
        <v>1</v>
      </c>
      <c r="E26" s="13" t="s">
        <v>1</v>
      </c>
      <c r="F26" s="13">
        <f aca="true" t="shared" si="2" ref="F26:K26">SUM(F9:F25)</f>
        <v>523.2</v>
      </c>
      <c r="G26" s="13">
        <f t="shared" si="2"/>
        <v>48303.100000000006</v>
      </c>
      <c r="H26" s="13">
        <f t="shared" si="2"/>
        <v>36227.200000000004</v>
      </c>
      <c r="I26" s="13">
        <f t="shared" si="2"/>
        <v>32526.2</v>
      </c>
      <c r="J26" s="13">
        <f t="shared" si="2"/>
        <v>4224.2</v>
      </c>
      <c r="K26" s="13">
        <f t="shared" si="2"/>
        <v>2130.9999999999995</v>
      </c>
    </row>
    <row r="29" spans="1:2" ht="12.75">
      <c r="A29" s="14" t="s">
        <v>3</v>
      </c>
      <c r="B29" s="14"/>
    </row>
  </sheetData>
  <sheetProtection/>
  <mergeCells count="9">
    <mergeCell ref="A29:B29"/>
    <mergeCell ref="A4:K4"/>
    <mergeCell ref="A3:K3"/>
    <mergeCell ref="J1:K1"/>
    <mergeCell ref="B11:B12"/>
    <mergeCell ref="B13:B16"/>
    <mergeCell ref="B17:B19"/>
    <mergeCell ref="B20:B22"/>
    <mergeCell ref="B23:B25"/>
  </mergeCells>
  <printOptions/>
  <pageMargins left="0" right="0" top="0.7480314960629921" bottom="0.7480314960629921" header="0.31496062992125984" footer="0.31496062992125984"/>
  <pageSetup fitToHeight="1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Rogogznikova</cp:lastModifiedBy>
  <cp:lastPrinted>2015-10-29T04:31:01Z</cp:lastPrinted>
  <dcterms:created xsi:type="dcterms:W3CDTF">1996-10-08T23:32:33Z</dcterms:created>
  <dcterms:modified xsi:type="dcterms:W3CDTF">2016-04-05T08:28:17Z</dcterms:modified>
  <cp:category/>
  <cp:version/>
  <cp:contentType/>
  <cp:contentStatus/>
</cp:coreProperties>
</file>